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2"/>
  </bookViews>
  <sheets>
    <sheet name="PET-CT" sheetId="1" r:id="rId1"/>
    <sheet name="HG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K10" i="3"/>
  <c r="L10" s="1"/>
  <c r="G10"/>
  <c r="J35" i="2" l="1"/>
  <c r="I35"/>
  <c r="H35"/>
  <c r="F35"/>
  <c r="E35"/>
  <c r="D35"/>
  <c r="K34"/>
  <c r="G34"/>
  <c r="L34" s="1"/>
  <c r="K33"/>
  <c r="G33"/>
  <c r="K32"/>
  <c r="G32"/>
  <c r="L32" s="1"/>
  <c r="K31"/>
  <c r="G31"/>
  <c r="K30"/>
  <c r="G30"/>
  <c r="L30" s="1"/>
  <c r="K29"/>
  <c r="G29"/>
  <c r="K28"/>
  <c r="G28"/>
  <c r="L28" s="1"/>
  <c r="K27"/>
  <c r="L27" s="1"/>
  <c r="G27"/>
  <c r="K26"/>
  <c r="G26"/>
  <c r="L26" s="1"/>
  <c r="K25"/>
  <c r="G25"/>
  <c r="K24"/>
  <c r="G24"/>
  <c r="L24" s="1"/>
  <c r="K23"/>
  <c r="G23"/>
  <c r="K22"/>
  <c r="G22"/>
  <c r="L22" s="1"/>
  <c r="K21"/>
  <c r="G21"/>
  <c r="K20"/>
  <c r="G20"/>
  <c r="K19"/>
  <c r="L19" s="1"/>
  <c r="G19"/>
  <c r="K18"/>
  <c r="G18"/>
  <c r="K17"/>
  <c r="G17"/>
  <c r="K16"/>
  <c r="G16"/>
  <c r="K15"/>
  <c r="G15"/>
  <c r="L15" s="1"/>
  <c r="L14"/>
  <c r="K14"/>
  <c r="G14"/>
  <c r="K13"/>
  <c r="G13"/>
  <c r="L13" s="1"/>
  <c r="K12"/>
  <c r="G12"/>
  <c r="K11"/>
  <c r="G11"/>
  <c r="K10"/>
  <c r="G10"/>
  <c r="K9"/>
  <c r="G9"/>
  <c r="L9" s="1"/>
  <c r="K12" i="1"/>
  <c r="J12"/>
  <c r="I12"/>
  <c r="G12"/>
  <c r="F12"/>
  <c r="E12"/>
  <c r="L11"/>
  <c r="H11"/>
  <c r="H12" s="1"/>
  <c r="M10"/>
  <c r="L10"/>
  <c r="H10"/>
  <c r="L16" i="2" l="1"/>
  <c r="L20"/>
  <c r="L31"/>
  <c r="L33"/>
  <c r="L10"/>
  <c r="L35" s="1"/>
  <c r="L12"/>
  <c r="L23"/>
  <c r="L25"/>
  <c r="L29"/>
  <c r="L18"/>
  <c r="L11"/>
  <c r="L17"/>
  <c r="L21"/>
  <c r="K35"/>
  <c r="G35"/>
  <c r="L12" i="1"/>
  <c r="M12"/>
  <c r="M11"/>
</calcChain>
</file>

<file path=xl/sharedStrings.xml><?xml version="1.0" encoding="utf-8"?>
<sst xmlns="http://schemas.openxmlformats.org/spreadsheetml/2006/main" count="107" uniqueCount="89">
  <si>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</si>
  <si>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</si>
  <si>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</si>
  <si>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</si>
  <si>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</si>
  <si>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2020</t>
  </si>
  <si>
    <t xml:space="preserve"> 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</si>
  <si>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</si>
  <si>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</si>
  <si>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</si>
  <si>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</si>
  <si>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</si>
  <si>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</si>
  <si>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 I 2020</t>
  </si>
  <si>
    <t>PP1</t>
  </si>
  <si>
    <t>PET</t>
  </si>
  <si>
    <t>SC AFFIDEA ROMÂNIA SRL</t>
  </si>
  <si>
    <t>PP2</t>
  </si>
  <si>
    <t>SC MNT HEALTHCARE EUROPE SRL</t>
  </si>
  <si>
    <t>TOTAL</t>
  </si>
  <si>
    <t>02.06.2020 - valori contract PET-CT ian - iun 2020</t>
  </si>
  <si>
    <t>HEMOGLOBINA GLICOZILATA</t>
  </si>
  <si>
    <t>13.04.2020 - reziliere contract HG0044/2017</t>
  </si>
  <si>
    <t>14.04.2020- reziliere contract HG0009/2017</t>
  </si>
  <si>
    <t>Nr.crt.</t>
  </si>
  <si>
    <t>CONTR. HG.</t>
  </si>
  <si>
    <t>DEN.FURNIZOR</t>
  </si>
  <si>
    <t>FEBRUARIE 2020</t>
  </si>
  <si>
    <t>TOTAL SEM. I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</si>
  <si>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</si>
  <si>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</si>
  <si>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</si>
  <si>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</si>
  <si>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</si>
  <si>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</si>
  <si>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</si>
  <si>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</si>
  <si>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</si>
  <si>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</si>
  <si>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</si>
  <si>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</si>
  <si>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</si>
  <si>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</si>
  <si>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</si>
  <si>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</si>
  <si>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</si>
  <si>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</si>
  <si>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</si>
  <si>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</si>
  <si>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</si>
  <si>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</si>
  <si>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</si>
  <si>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</si>
  <si>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</si>
  <si>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</si>
  <si>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</si>
  <si>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</si>
  <si>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</si>
  <si>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</si>
  <si>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</si>
  <si>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</si>
  <si>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</si>
  <si>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</si>
  <si>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</si>
  <si>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</si>
  <si>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</si>
  <si>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</si>
  <si>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</si>
  <si>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</si>
  <si>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</si>
  <si>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</si>
  <si>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</si>
  <si>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</si>
  <si>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</si>
  <si>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</si>
  <si>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</si>
  <si>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</si>
  <si>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</si>
  <si>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</si>
  <si>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</si>
  <si>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</si>
  <si>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02.06.2020 - valori contract hemoglobina glicata ianuarie - iunie 2020</t>
  </si>
  <si>
    <t>SUBPROGRAMUL DE DIAGNOSTIC GENETIC AL TUMORILOR SOLIDE MALIGNE (SARCOM EWING SI NEUROBLASTOM) LA COPII SI ADULTI</t>
  </si>
  <si>
    <t>IANUARIE  2020</t>
  </si>
  <si>
    <t>FEBRUARIE  2020</t>
  </si>
  <si>
    <t>MARTIE  2020</t>
  </si>
  <si>
    <t>PE1</t>
  </si>
  <si>
    <t>INCD VICTOR BABES</t>
  </si>
  <si>
    <t>02.06.2020 - valori contract ewing si neuroblastom ianuarie - iunie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</si>
</sst>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4" fillId="0" borderId="0" xfId="4" applyFont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49" fontId="3" fillId="2" borderId="1" xfId="4" applyNumberFormat="1" applyFont="1" applyFill="1" applyBorder="1" applyAlignment="1">
      <alignment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43" fontId="4" fillId="2" borderId="1" xfId="6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3" fontId="3" fillId="2" borderId="1" xfId="6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43" fontId="3" fillId="2" borderId="0" xfId="2" applyNumberFormat="1" applyFont="1" applyFill="1"/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0" fontId="6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43" fontId="4" fillId="2" borderId="1" xfId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3" fontId="4" fillId="3" borderId="1" xfId="1" applyFont="1" applyFill="1" applyBorder="1" applyAlignment="1">
      <alignment horizontal="center"/>
    </xf>
    <xf numFmtId="43" fontId="4" fillId="3" borderId="1" xfId="1" applyFont="1" applyFill="1" applyBorder="1"/>
    <xf numFmtId="0" fontId="4" fillId="2" borderId="1" xfId="0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43" fontId="4" fillId="2" borderId="0" xfId="9" applyFont="1" applyFill="1" applyBorder="1" applyAlignment="1"/>
    <xf numFmtId="43" fontId="4" fillId="2" borderId="0" xfId="0" applyNumberFormat="1" applyFont="1" applyFill="1" applyBorder="1"/>
    <xf numFmtId="0" fontId="4" fillId="2" borderId="0" xfId="0" applyFont="1" applyFill="1"/>
    <xf numFmtId="0" fontId="4" fillId="0" borderId="1" xfId="3" applyFont="1" applyFill="1" applyBorder="1" applyAlignment="1">
      <alignment horizontal="left" wrapText="1"/>
    </xf>
    <xf numFmtId="43" fontId="5" fillId="2" borderId="0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 applyAlignment="1">
      <alignment horizontal="center" wrapText="1"/>
    </xf>
    <xf numFmtId="43" fontId="4" fillId="3" borderId="1" xfId="1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14" fontId="4" fillId="0" borderId="0" xfId="3" applyNumberFormat="1" applyFont="1" applyFill="1" applyBorder="1" applyAlignment="1">
      <alignment horizontal="left"/>
    </xf>
    <xf numFmtId="49" fontId="3" fillId="0" borderId="0" xfId="5" applyNumberFormat="1" applyFont="1" applyFill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4" fillId="0" borderId="1" xfId="10" applyNumberFormat="1" applyFont="1" applyFill="1" applyBorder="1" applyAlignment="1"/>
    <xf numFmtId="165" fontId="4" fillId="0" borderId="1" xfId="10" applyNumberFormat="1" applyFont="1" applyFill="1" applyBorder="1" applyAlignment="1">
      <alignment horizontal="center" wrapText="1"/>
    </xf>
    <xf numFmtId="43" fontId="4" fillId="0" borderId="1" xfId="6" applyFont="1" applyFill="1" applyBorder="1"/>
    <xf numFmtId="43" fontId="4" fillId="0" borderId="0" xfId="2" applyNumberFormat="1" applyFont="1" applyFill="1"/>
    <xf numFmtId="0" fontId="5" fillId="0" borderId="0" xfId="2" applyFont="1" applyFill="1"/>
    <xf numFmtId="43" fontId="5" fillId="0" borderId="0" xfId="2" applyNumberFormat="1" applyFont="1" applyFill="1"/>
    <xf numFmtId="43" fontId="5" fillId="0" borderId="0" xfId="6" applyFont="1" applyFill="1"/>
    <xf numFmtId="43" fontId="3" fillId="0" borderId="0" xfId="2" applyNumberFormat="1" applyFont="1" applyFill="1"/>
  </cellXfs>
  <cellStyles count="11">
    <cellStyle name="Comma" xfId="1" builtinId="3"/>
    <cellStyle name="Comma 10" xfId="7"/>
    <cellStyle name="Comma 16" xfId="6"/>
    <cellStyle name="Comma 2" xfId="9"/>
    <cellStyle name="Comma 2 3" xfId="10"/>
    <cellStyle name="Normal" xfId="0" builtinId="0"/>
    <cellStyle name="Normal 11" xfId="8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M12"/>
  <sheetViews>
    <sheetView workbookViewId="0">
      <selection activeCell="D16" sqref="D16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13" width="16.140625" style="2" customWidth="1"/>
    <col min="14" max="16384" width="9.140625" style="2"/>
  </cols>
  <sheetData>
    <row r="4" spans="1:13">
      <c r="A4" s="1" t="s">
        <v>0</v>
      </c>
    </row>
    <row r="5" spans="1:13">
      <c r="B5" s="3"/>
      <c r="C5" s="4"/>
    </row>
    <row r="6" spans="1:13">
      <c r="B6" s="5" t="s">
        <v>20</v>
      </c>
      <c r="D6" s="6"/>
    </row>
    <row r="7" spans="1:13">
      <c r="B7" s="7"/>
      <c r="D7" s="6"/>
    </row>
    <row r="8" spans="1:13">
      <c r="D8" s="6"/>
    </row>
    <row r="9" spans="1:13" s="11" customFormat="1" ht="60.75" customHeight="1">
      <c r="A9" s="8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</row>
    <row r="10" spans="1:13" s="16" customFormat="1" ht="31.5" customHeight="1">
      <c r="A10" s="12">
        <v>1</v>
      </c>
      <c r="B10" s="13" t="s">
        <v>14</v>
      </c>
      <c r="C10" s="13" t="s">
        <v>15</v>
      </c>
      <c r="D10" s="14" t="s">
        <v>16</v>
      </c>
      <c r="E10" s="15">
        <v>724000</v>
      </c>
      <c r="F10" s="15">
        <v>764000</v>
      </c>
      <c r="G10" s="15">
        <v>796000</v>
      </c>
      <c r="H10" s="15">
        <f>E10+F10+G10</f>
        <v>2284000</v>
      </c>
      <c r="I10" s="15">
        <v>888000</v>
      </c>
      <c r="J10" s="15">
        <v>800000</v>
      </c>
      <c r="K10" s="15">
        <v>756000</v>
      </c>
      <c r="L10" s="15">
        <f>I10+J10+K10</f>
        <v>2444000</v>
      </c>
      <c r="M10" s="15">
        <f>H10+L10</f>
        <v>4728000</v>
      </c>
    </row>
    <row r="11" spans="1:13" s="16" customFormat="1" ht="33">
      <c r="A11" s="12">
        <v>2</v>
      </c>
      <c r="B11" s="13" t="s">
        <v>17</v>
      </c>
      <c r="C11" s="13" t="s">
        <v>15</v>
      </c>
      <c r="D11" s="14" t="s">
        <v>18</v>
      </c>
      <c r="E11" s="15">
        <v>508000</v>
      </c>
      <c r="F11" s="15">
        <v>560000</v>
      </c>
      <c r="G11" s="15">
        <v>600000</v>
      </c>
      <c r="H11" s="15">
        <f>E11+F11+G11</f>
        <v>1668000</v>
      </c>
      <c r="I11" s="15">
        <v>700000</v>
      </c>
      <c r="J11" s="15">
        <v>564000</v>
      </c>
      <c r="K11" s="15">
        <v>560000</v>
      </c>
      <c r="L11" s="15">
        <f>I11+J11+K11</f>
        <v>1824000</v>
      </c>
      <c r="M11" s="15">
        <f>H11+L11</f>
        <v>3492000</v>
      </c>
    </row>
    <row r="12" spans="1:13" s="21" customFormat="1" ht="34.5" customHeight="1">
      <c r="A12" s="17"/>
      <c r="B12" s="18"/>
      <c r="C12" s="18"/>
      <c r="D12" s="19" t="s">
        <v>19</v>
      </c>
      <c r="E12" s="20">
        <f t="shared" ref="E12:M12" si="0">E10+E11</f>
        <v>1232000</v>
      </c>
      <c r="F12" s="20">
        <f t="shared" si="0"/>
        <v>1324000</v>
      </c>
      <c r="G12" s="20">
        <f t="shared" si="0"/>
        <v>1396000</v>
      </c>
      <c r="H12" s="20">
        <f t="shared" si="0"/>
        <v>3952000</v>
      </c>
      <c r="I12" s="20">
        <f t="shared" si="0"/>
        <v>1588000</v>
      </c>
      <c r="J12" s="20">
        <f t="shared" si="0"/>
        <v>1364000</v>
      </c>
      <c r="K12" s="20">
        <f t="shared" si="0"/>
        <v>1316000</v>
      </c>
      <c r="L12" s="20">
        <f t="shared" si="0"/>
        <v>4268000</v>
      </c>
      <c r="M12" s="20">
        <f t="shared" si="0"/>
        <v>8220000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35"/>
  <sheetViews>
    <sheetView workbookViewId="0">
      <selection activeCell="A36" sqref="A36:XFD46"/>
    </sheetView>
  </sheetViews>
  <sheetFormatPr defaultRowHeight="18" customHeight="1"/>
  <cols>
    <col min="1" max="1" width="6.140625" style="23" customWidth="1"/>
    <col min="2" max="2" width="10.140625" style="23" customWidth="1"/>
    <col min="3" max="3" width="50.28515625" style="23" customWidth="1"/>
    <col min="4" max="7" width="16.7109375" style="25" customWidth="1"/>
    <col min="8" max="9" width="15.42578125" style="25" customWidth="1"/>
    <col min="10" max="12" width="16.7109375" style="25" customWidth="1"/>
    <col min="13" max="259" width="9.140625" style="23"/>
    <col min="260" max="260" width="6.140625" style="23" customWidth="1"/>
    <col min="261" max="261" width="10.140625" style="23" customWidth="1"/>
    <col min="262" max="262" width="50.28515625" style="23" customWidth="1"/>
    <col min="263" max="263" width="13.42578125" style="23" customWidth="1"/>
    <col min="264" max="264" width="14.42578125" style="23" customWidth="1"/>
    <col min="265" max="267" width="17" style="23" customWidth="1"/>
    <col min="268" max="268" width="15.42578125" style="23" customWidth="1"/>
    <col min="269" max="515" width="9.140625" style="23"/>
    <col min="516" max="516" width="6.140625" style="23" customWidth="1"/>
    <col min="517" max="517" width="10.140625" style="23" customWidth="1"/>
    <col min="518" max="518" width="50.28515625" style="23" customWidth="1"/>
    <col min="519" max="519" width="13.42578125" style="23" customWidth="1"/>
    <col min="520" max="520" width="14.42578125" style="23" customWidth="1"/>
    <col min="521" max="523" width="17" style="23" customWidth="1"/>
    <col min="524" max="524" width="15.42578125" style="23" customWidth="1"/>
    <col min="525" max="771" width="9.140625" style="23"/>
    <col min="772" max="772" width="6.140625" style="23" customWidth="1"/>
    <col min="773" max="773" width="10.140625" style="23" customWidth="1"/>
    <col min="774" max="774" width="50.28515625" style="23" customWidth="1"/>
    <col min="775" max="775" width="13.42578125" style="23" customWidth="1"/>
    <col min="776" max="776" width="14.42578125" style="23" customWidth="1"/>
    <col min="777" max="779" width="17" style="23" customWidth="1"/>
    <col min="780" max="780" width="15.42578125" style="23" customWidth="1"/>
    <col min="781" max="1027" width="9.140625" style="23"/>
    <col min="1028" max="1028" width="6.140625" style="23" customWidth="1"/>
    <col min="1029" max="1029" width="10.140625" style="23" customWidth="1"/>
    <col min="1030" max="1030" width="50.28515625" style="23" customWidth="1"/>
    <col min="1031" max="1031" width="13.42578125" style="23" customWidth="1"/>
    <col min="1032" max="1032" width="14.42578125" style="23" customWidth="1"/>
    <col min="1033" max="1035" width="17" style="23" customWidth="1"/>
    <col min="1036" max="1036" width="15.42578125" style="23" customWidth="1"/>
    <col min="1037" max="1283" width="9.140625" style="23"/>
    <col min="1284" max="1284" width="6.140625" style="23" customWidth="1"/>
    <col min="1285" max="1285" width="10.140625" style="23" customWidth="1"/>
    <col min="1286" max="1286" width="50.28515625" style="23" customWidth="1"/>
    <col min="1287" max="1287" width="13.42578125" style="23" customWidth="1"/>
    <col min="1288" max="1288" width="14.42578125" style="23" customWidth="1"/>
    <col min="1289" max="1291" width="17" style="23" customWidth="1"/>
    <col min="1292" max="1292" width="15.42578125" style="23" customWidth="1"/>
    <col min="1293" max="1539" width="9.140625" style="23"/>
    <col min="1540" max="1540" width="6.140625" style="23" customWidth="1"/>
    <col min="1541" max="1541" width="10.140625" style="23" customWidth="1"/>
    <col min="1542" max="1542" width="50.28515625" style="23" customWidth="1"/>
    <col min="1543" max="1543" width="13.42578125" style="23" customWidth="1"/>
    <col min="1544" max="1544" width="14.42578125" style="23" customWidth="1"/>
    <col min="1545" max="1547" width="17" style="23" customWidth="1"/>
    <col min="1548" max="1548" width="15.42578125" style="23" customWidth="1"/>
    <col min="1549" max="1795" width="9.140625" style="23"/>
    <col min="1796" max="1796" width="6.140625" style="23" customWidth="1"/>
    <col min="1797" max="1797" width="10.140625" style="23" customWidth="1"/>
    <col min="1798" max="1798" width="50.28515625" style="23" customWidth="1"/>
    <col min="1799" max="1799" width="13.42578125" style="23" customWidth="1"/>
    <col min="1800" max="1800" width="14.42578125" style="23" customWidth="1"/>
    <col min="1801" max="1803" width="17" style="23" customWidth="1"/>
    <col min="1804" max="1804" width="15.42578125" style="23" customWidth="1"/>
    <col min="1805" max="2051" width="9.140625" style="23"/>
    <col min="2052" max="2052" width="6.140625" style="23" customWidth="1"/>
    <col min="2053" max="2053" width="10.140625" style="23" customWidth="1"/>
    <col min="2054" max="2054" width="50.28515625" style="23" customWidth="1"/>
    <col min="2055" max="2055" width="13.42578125" style="23" customWidth="1"/>
    <col min="2056" max="2056" width="14.42578125" style="23" customWidth="1"/>
    <col min="2057" max="2059" width="17" style="23" customWidth="1"/>
    <col min="2060" max="2060" width="15.42578125" style="23" customWidth="1"/>
    <col min="2061" max="2307" width="9.140625" style="23"/>
    <col min="2308" max="2308" width="6.140625" style="23" customWidth="1"/>
    <col min="2309" max="2309" width="10.140625" style="23" customWidth="1"/>
    <col min="2310" max="2310" width="50.28515625" style="23" customWidth="1"/>
    <col min="2311" max="2311" width="13.42578125" style="23" customWidth="1"/>
    <col min="2312" max="2312" width="14.42578125" style="23" customWidth="1"/>
    <col min="2313" max="2315" width="17" style="23" customWidth="1"/>
    <col min="2316" max="2316" width="15.42578125" style="23" customWidth="1"/>
    <col min="2317" max="2563" width="9.140625" style="23"/>
    <col min="2564" max="2564" width="6.140625" style="23" customWidth="1"/>
    <col min="2565" max="2565" width="10.140625" style="23" customWidth="1"/>
    <col min="2566" max="2566" width="50.28515625" style="23" customWidth="1"/>
    <col min="2567" max="2567" width="13.42578125" style="23" customWidth="1"/>
    <col min="2568" max="2568" width="14.42578125" style="23" customWidth="1"/>
    <col min="2569" max="2571" width="17" style="23" customWidth="1"/>
    <col min="2572" max="2572" width="15.42578125" style="23" customWidth="1"/>
    <col min="2573" max="2819" width="9.140625" style="23"/>
    <col min="2820" max="2820" width="6.140625" style="23" customWidth="1"/>
    <col min="2821" max="2821" width="10.140625" style="23" customWidth="1"/>
    <col min="2822" max="2822" width="50.28515625" style="23" customWidth="1"/>
    <col min="2823" max="2823" width="13.42578125" style="23" customWidth="1"/>
    <col min="2824" max="2824" width="14.42578125" style="23" customWidth="1"/>
    <col min="2825" max="2827" width="17" style="23" customWidth="1"/>
    <col min="2828" max="2828" width="15.42578125" style="23" customWidth="1"/>
    <col min="2829" max="3075" width="9.140625" style="23"/>
    <col min="3076" max="3076" width="6.140625" style="23" customWidth="1"/>
    <col min="3077" max="3077" width="10.140625" style="23" customWidth="1"/>
    <col min="3078" max="3078" width="50.28515625" style="23" customWidth="1"/>
    <col min="3079" max="3079" width="13.42578125" style="23" customWidth="1"/>
    <col min="3080" max="3080" width="14.42578125" style="23" customWidth="1"/>
    <col min="3081" max="3083" width="17" style="23" customWidth="1"/>
    <col min="3084" max="3084" width="15.42578125" style="23" customWidth="1"/>
    <col min="3085" max="3331" width="9.140625" style="23"/>
    <col min="3332" max="3332" width="6.140625" style="23" customWidth="1"/>
    <col min="3333" max="3333" width="10.140625" style="23" customWidth="1"/>
    <col min="3334" max="3334" width="50.28515625" style="23" customWidth="1"/>
    <col min="3335" max="3335" width="13.42578125" style="23" customWidth="1"/>
    <col min="3336" max="3336" width="14.42578125" style="23" customWidth="1"/>
    <col min="3337" max="3339" width="17" style="23" customWidth="1"/>
    <col min="3340" max="3340" width="15.42578125" style="23" customWidth="1"/>
    <col min="3341" max="3587" width="9.140625" style="23"/>
    <col min="3588" max="3588" width="6.140625" style="23" customWidth="1"/>
    <col min="3589" max="3589" width="10.140625" style="23" customWidth="1"/>
    <col min="3590" max="3590" width="50.28515625" style="23" customWidth="1"/>
    <col min="3591" max="3591" width="13.42578125" style="23" customWidth="1"/>
    <col min="3592" max="3592" width="14.42578125" style="23" customWidth="1"/>
    <col min="3593" max="3595" width="17" style="23" customWidth="1"/>
    <col min="3596" max="3596" width="15.42578125" style="23" customWidth="1"/>
    <col min="3597" max="3843" width="9.140625" style="23"/>
    <col min="3844" max="3844" width="6.140625" style="23" customWidth="1"/>
    <col min="3845" max="3845" width="10.140625" style="23" customWidth="1"/>
    <col min="3846" max="3846" width="50.28515625" style="23" customWidth="1"/>
    <col min="3847" max="3847" width="13.42578125" style="23" customWidth="1"/>
    <col min="3848" max="3848" width="14.42578125" style="23" customWidth="1"/>
    <col min="3849" max="3851" width="17" style="23" customWidth="1"/>
    <col min="3852" max="3852" width="15.42578125" style="23" customWidth="1"/>
    <col min="3853" max="4099" width="9.140625" style="23"/>
    <col min="4100" max="4100" width="6.140625" style="23" customWidth="1"/>
    <col min="4101" max="4101" width="10.140625" style="23" customWidth="1"/>
    <col min="4102" max="4102" width="50.28515625" style="23" customWidth="1"/>
    <col min="4103" max="4103" width="13.42578125" style="23" customWidth="1"/>
    <col min="4104" max="4104" width="14.42578125" style="23" customWidth="1"/>
    <col min="4105" max="4107" width="17" style="23" customWidth="1"/>
    <col min="4108" max="4108" width="15.42578125" style="23" customWidth="1"/>
    <col min="4109" max="4355" width="9.140625" style="23"/>
    <col min="4356" max="4356" width="6.140625" style="23" customWidth="1"/>
    <col min="4357" max="4357" width="10.140625" style="23" customWidth="1"/>
    <col min="4358" max="4358" width="50.28515625" style="23" customWidth="1"/>
    <col min="4359" max="4359" width="13.42578125" style="23" customWidth="1"/>
    <col min="4360" max="4360" width="14.42578125" style="23" customWidth="1"/>
    <col min="4361" max="4363" width="17" style="23" customWidth="1"/>
    <col min="4364" max="4364" width="15.42578125" style="23" customWidth="1"/>
    <col min="4365" max="4611" width="9.140625" style="23"/>
    <col min="4612" max="4612" width="6.140625" style="23" customWidth="1"/>
    <col min="4613" max="4613" width="10.140625" style="23" customWidth="1"/>
    <col min="4614" max="4614" width="50.28515625" style="23" customWidth="1"/>
    <col min="4615" max="4615" width="13.42578125" style="23" customWidth="1"/>
    <col min="4616" max="4616" width="14.42578125" style="23" customWidth="1"/>
    <col min="4617" max="4619" width="17" style="23" customWidth="1"/>
    <col min="4620" max="4620" width="15.42578125" style="23" customWidth="1"/>
    <col min="4621" max="4867" width="9.140625" style="23"/>
    <col min="4868" max="4868" width="6.140625" style="23" customWidth="1"/>
    <col min="4869" max="4869" width="10.140625" style="23" customWidth="1"/>
    <col min="4870" max="4870" width="50.28515625" style="23" customWidth="1"/>
    <col min="4871" max="4871" width="13.42578125" style="23" customWidth="1"/>
    <col min="4872" max="4872" width="14.42578125" style="23" customWidth="1"/>
    <col min="4873" max="4875" width="17" style="23" customWidth="1"/>
    <col min="4876" max="4876" width="15.42578125" style="23" customWidth="1"/>
    <col min="4877" max="5123" width="9.140625" style="23"/>
    <col min="5124" max="5124" width="6.140625" style="23" customWidth="1"/>
    <col min="5125" max="5125" width="10.140625" style="23" customWidth="1"/>
    <col min="5126" max="5126" width="50.28515625" style="23" customWidth="1"/>
    <col min="5127" max="5127" width="13.42578125" style="23" customWidth="1"/>
    <col min="5128" max="5128" width="14.42578125" style="23" customWidth="1"/>
    <col min="5129" max="5131" width="17" style="23" customWidth="1"/>
    <col min="5132" max="5132" width="15.42578125" style="23" customWidth="1"/>
    <col min="5133" max="5379" width="9.140625" style="23"/>
    <col min="5380" max="5380" width="6.140625" style="23" customWidth="1"/>
    <col min="5381" max="5381" width="10.140625" style="23" customWidth="1"/>
    <col min="5382" max="5382" width="50.28515625" style="23" customWidth="1"/>
    <col min="5383" max="5383" width="13.42578125" style="23" customWidth="1"/>
    <col min="5384" max="5384" width="14.42578125" style="23" customWidth="1"/>
    <col min="5385" max="5387" width="17" style="23" customWidth="1"/>
    <col min="5388" max="5388" width="15.42578125" style="23" customWidth="1"/>
    <col min="5389" max="5635" width="9.140625" style="23"/>
    <col min="5636" max="5636" width="6.140625" style="23" customWidth="1"/>
    <col min="5637" max="5637" width="10.140625" style="23" customWidth="1"/>
    <col min="5638" max="5638" width="50.28515625" style="23" customWidth="1"/>
    <col min="5639" max="5639" width="13.42578125" style="23" customWidth="1"/>
    <col min="5640" max="5640" width="14.42578125" style="23" customWidth="1"/>
    <col min="5641" max="5643" width="17" style="23" customWidth="1"/>
    <col min="5644" max="5644" width="15.42578125" style="23" customWidth="1"/>
    <col min="5645" max="5891" width="9.140625" style="23"/>
    <col min="5892" max="5892" width="6.140625" style="23" customWidth="1"/>
    <col min="5893" max="5893" width="10.140625" style="23" customWidth="1"/>
    <col min="5894" max="5894" width="50.28515625" style="23" customWidth="1"/>
    <col min="5895" max="5895" width="13.42578125" style="23" customWidth="1"/>
    <col min="5896" max="5896" width="14.42578125" style="23" customWidth="1"/>
    <col min="5897" max="5899" width="17" style="23" customWidth="1"/>
    <col min="5900" max="5900" width="15.42578125" style="23" customWidth="1"/>
    <col min="5901" max="6147" width="9.140625" style="23"/>
    <col min="6148" max="6148" width="6.140625" style="23" customWidth="1"/>
    <col min="6149" max="6149" width="10.140625" style="23" customWidth="1"/>
    <col min="6150" max="6150" width="50.28515625" style="23" customWidth="1"/>
    <col min="6151" max="6151" width="13.42578125" style="23" customWidth="1"/>
    <col min="6152" max="6152" width="14.42578125" style="23" customWidth="1"/>
    <col min="6153" max="6155" width="17" style="23" customWidth="1"/>
    <col min="6156" max="6156" width="15.42578125" style="23" customWidth="1"/>
    <col min="6157" max="6403" width="9.140625" style="23"/>
    <col min="6404" max="6404" width="6.140625" style="23" customWidth="1"/>
    <col min="6405" max="6405" width="10.140625" style="23" customWidth="1"/>
    <col min="6406" max="6406" width="50.28515625" style="23" customWidth="1"/>
    <col min="6407" max="6407" width="13.42578125" style="23" customWidth="1"/>
    <col min="6408" max="6408" width="14.42578125" style="23" customWidth="1"/>
    <col min="6409" max="6411" width="17" style="23" customWidth="1"/>
    <col min="6412" max="6412" width="15.42578125" style="23" customWidth="1"/>
    <col min="6413" max="6659" width="9.140625" style="23"/>
    <col min="6660" max="6660" width="6.140625" style="23" customWidth="1"/>
    <col min="6661" max="6661" width="10.140625" style="23" customWidth="1"/>
    <col min="6662" max="6662" width="50.28515625" style="23" customWidth="1"/>
    <col min="6663" max="6663" width="13.42578125" style="23" customWidth="1"/>
    <col min="6664" max="6664" width="14.42578125" style="23" customWidth="1"/>
    <col min="6665" max="6667" width="17" style="23" customWidth="1"/>
    <col min="6668" max="6668" width="15.42578125" style="23" customWidth="1"/>
    <col min="6669" max="6915" width="9.140625" style="23"/>
    <col min="6916" max="6916" width="6.140625" style="23" customWidth="1"/>
    <col min="6917" max="6917" width="10.140625" style="23" customWidth="1"/>
    <col min="6918" max="6918" width="50.28515625" style="23" customWidth="1"/>
    <col min="6919" max="6919" width="13.42578125" style="23" customWidth="1"/>
    <col min="6920" max="6920" width="14.42578125" style="23" customWidth="1"/>
    <col min="6921" max="6923" width="17" style="23" customWidth="1"/>
    <col min="6924" max="6924" width="15.42578125" style="23" customWidth="1"/>
    <col min="6925" max="7171" width="9.140625" style="23"/>
    <col min="7172" max="7172" width="6.140625" style="23" customWidth="1"/>
    <col min="7173" max="7173" width="10.140625" style="23" customWidth="1"/>
    <col min="7174" max="7174" width="50.28515625" style="23" customWidth="1"/>
    <col min="7175" max="7175" width="13.42578125" style="23" customWidth="1"/>
    <col min="7176" max="7176" width="14.42578125" style="23" customWidth="1"/>
    <col min="7177" max="7179" width="17" style="23" customWidth="1"/>
    <col min="7180" max="7180" width="15.42578125" style="23" customWidth="1"/>
    <col min="7181" max="7427" width="9.140625" style="23"/>
    <col min="7428" max="7428" width="6.140625" style="23" customWidth="1"/>
    <col min="7429" max="7429" width="10.140625" style="23" customWidth="1"/>
    <col min="7430" max="7430" width="50.28515625" style="23" customWidth="1"/>
    <col min="7431" max="7431" width="13.42578125" style="23" customWidth="1"/>
    <col min="7432" max="7432" width="14.42578125" style="23" customWidth="1"/>
    <col min="7433" max="7435" width="17" style="23" customWidth="1"/>
    <col min="7436" max="7436" width="15.42578125" style="23" customWidth="1"/>
    <col min="7437" max="7683" width="9.140625" style="23"/>
    <col min="7684" max="7684" width="6.140625" style="23" customWidth="1"/>
    <col min="7685" max="7685" width="10.140625" style="23" customWidth="1"/>
    <col min="7686" max="7686" width="50.28515625" style="23" customWidth="1"/>
    <col min="7687" max="7687" width="13.42578125" style="23" customWidth="1"/>
    <col min="7688" max="7688" width="14.42578125" style="23" customWidth="1"/>
    <col min="7689" max="7691" width="17" style="23" customWidth="1"/>
    <col min="7692" max="7692" width="15.42578125" style="23" customWidth="1"/>
    <col min="7693" max="7939" width="9.140625" style="23"/>
    <col min="7940" max="7940" width="6.140625" style="23" customWidth="1"/>
    <col min="7941" max="7941" width="10.140625" style="23" customWidth="1"/>
    <col min="7942" max="7942" width="50.28515625" style="23" customWidth="1"/>
    <col min="7943" max="7943" width="13.42578125" style="23" customWidth="1"/>
    <col min="7944" max="7944" width="14.42578125" style="23" customWidth="1"/>
    <col min="7945" max="7947" width="17" style="23" customWidth="1"/>
    <col min="7948" max="7948" width="15.42578125" style="23" customWidth="1"/>
    <col min="7949" max="8195" width="9.140625" style="23"/>
    <col min="8196" max="8196" width="6.140625" style="23" customWidth="1"/>
    <col min="8197" max="8197" width="10.140625" style="23" customWidth="1"/>
    <col min="8198" max="8198" width="50.28515625" style="23" customWidth="1"/>
    <col min="8199" max="8199" width="13.42578125" style="23" customWidth="1"/>
    <col min="8200" max="8200" width="14.42578125" style="23" customWidth="1"/>
    <col min="8201" max="8203" width="17" style="23" customWidth="1"/>
    <col min="8204" max="8204" width="15.42578125" style="23" customWidth="1"/>
    <col min="8205" max="8451" width="9.140625" style="23"/>
    <col min="8452" max="8452" width="6.140625" style="23" customWidth="1"/>
    <col min="8453" max="8453" width="10.140625" style="23" customWidth="1"/>
    <col min="8454" max="8454" width="50.28515625" style="23" customWidth="1"/>
    <col min="8455" max="8455" width="13.42578125" style="23" customWidth="1"/>
    <col min="8456" max="8456" width="14.42578125" style="23" customWidth="1"/>
    <col min="8457" max="8459" width="17" style="23" customWidth="1"/>
    <col min="8460" max="8460" width="15.42578125" style="23" customWidth="1"/>
    <col min="8461" max="8707" width="9.140625" style="23"/>
    <col min="8708" max="8708" width="6.140625" style="23" customWidth="1"/>
    <col min="8709" max="8709" width="10.140625" style="23" customWidth="1"/>
    <col min="8710" max="8710" width="50.28515625" style="23" customWidth="1"/>
    <col min="8711" max="8711" width="13.42578125" style="23" customWidth="1"/>
    <col min="8712" max="8712" width="14.42578125" style="23" customWidth="1"/>
    <col min="8713" max="8715" width="17" style="23" customWidth="1"/>
    <col min="8716" max="8716" width="15.42578125" style="23" customWidth="1"/>
    <col min="8717" max="8963" width="9.140625" style="23"/>
    <col min="8964" max="8964" width="6.140625" style="23" customWidth="1"/>
    <col min="8965" max="8965" width="10.140625" style="23" customWidth="1"/>
    <col min="8966" max="8966" width="50.28515625" style="23" customWidth="1"/>
    <col min="8967" max="8967" width="13.42578125" style="23" customWidth="1"/>
    <col min="8968" max="8968" width="14.42578125" style="23" customWidth="1"/>
    <col min="8969" max="8971" width="17" style="23" customWidth="1"/>
    <col min="8972" max="8972" width="15.42578125" style="23" customWidth="1"/>
    <col min="8973" max="9219" width="9.140625" style="23"/>
    <col min="9220" max="9220" width="6.140625" style="23" customWidth="1"/>
    <col min="9221" max="9221" width="10.140625" style="23" customWidth="1"/>
    <col min="9222" max="9222" width="50.28515625" style="23" customWidth="1"/>
    <col min="9223" max="9223" width="13.42578125" style="23" customWidth="1"/>
    <col min="9224" max="9224" width="14.42578125" style="23" customWidth="1"/>
    <col min="9225" max="9227" width="17" style="23" customWidth="1"/>
    <col min="9228" max="9228" width="15.42578125" style="23" customWidth="1"/>
    <col min="9229" max="9475" width="9.140625" style="23"/>
    <col min="9476" max="9476" width="6.140625" style="23" customWidth="1"/>
    <col min="9477" max="9477" width="10.140625" style="23" customWidth="1"/>
    <col min="9478" max="9478" width="50.28515625" style="23" customWidth="1"/>
    <col min="9479" max="9479" width="13.42578125" style="23" customWidth="1"/>
    <col min="9480" max="9480" width="14.42578125" style="23" customWidth="1"/>
    <col min="9481" max="9483" width="17" style="23" customWidth="1"/>
    <col min="9484" max="9484" width="15.42578125" style="23" customWidth="1"/>
    <col min="9485" max="9731" width="9.140625" style="23"/>
    <col min="9732" max="9732" width="6.140625" style="23" customWidth="1"/>
    <col min="9733" max="9733" width="10.140625" style="23" customWidth="1"/>
    <col min="9734" max="9734" width="50.28515625" style="23" customWidth="1"/>
    <col min="9735" max="9735" width="13.42578125" style="23" customWidth="1"/>
    <col min="9736" max="9736" width="14.42578125" style="23" customWidth="1"/>
    <col min="9737" max="9739" width="17" style="23" customWidth="1"/>
    <col min="9740" max="9740" width="15.42578125" style="23" customWidth="1"/>
    <col min="9741" max="9987" width="9.140625" style="23"/>
    <col min="9988" max="9988" width="6.140625" style="23" customWidth="1"/>
    <col min="9989" max="9989" width="10.140625" style="23" customWidth="1"/>
    <col min="9990" max="9990" width="50.28515625" style="23" customWidth="1"/>
    <col min="9991" max="9991" width="13.42578125" style="23" customWidth="1"/>
    <col min="9992" max="9992" width="14.42578125" style="23" customWidth="1"/>
    <col min="9993" max="9995" width="17" style="23" customWidth="1"/>
    <col min="9996" max="9996" width="15.42578125" style="23" customWidth="1"/>
    <col min="9997" max="10243" width="9.140625" style="23"/>
    <col min="10244" max="10244" width="6.140625" style="23" customWidth="1"/>
    <col min="10245" max="10245" width="10.140625" style="23" customWidth="1"/>
    <col min="10246" max="10246" width="50.28515625" style="23" customWidth="1"/>
    <col min="10247" max="10247" width="13.42578125" style="23" customWidth="1"/>
    <col min="10248" max="10248" width="14.42578125" style="23" customWidth="1"/>
    <col min="10249" max="10251" width="17" style="23" customWidth="1"/>
    <col min="10252" max="10252" width="15.42578125" style="23" customWidth="1"/>
    <col min="10253" max="10499" width="9.140625" style="23"/>
    <col min="10500" max="10500" width="6.140625" style="23" customWidth="1"/>
    <col min="10501" max="10501" width="10.140625" style="23" customWidth="1"/>
    <col min="10502" max="10502" width="50.28515625" style="23" customWidth="1"/>
    <col min="10503" max="10503" width="13.42578125" style="23" customWidth="1"/>
    <col min="10504" max="10504" width="14.42578125" style="23" customWidth="1"/>
    <col min="10505" max="10507" width="17" style="23" customWidth="1"/>
    <col min="10508" max="10508" width="15.42578125" style="23" customWidth="1"/>
    <col min="10509" max="10755" width="9.140625" style="23"/>
    <col min="10756" max="10756" width="6.140625" style="23" customWidth="1"/>
    <col min="10757" max="10757" width="10.140625" style="23" customWidth="1"/>
    <col min="10758" max="10758" width="50.28515625" style="23" customWidth="1"/>
    <col min="10759" max="10759" width="13.42578125" style="23" customWidth="1"/>
    <col min="10760" max="10760" width="14.42578125" style="23" customWidth="1"/>
    <col min="10761" max="10763" width="17" style="23" customWidth="1"/>
    <col min="10764" max="10764" width="15.42578125" style="23" customWidth="1"/>
    <col min="10765" max="11011" width="9.140625" style="23"/>
    <col min="11012" max="11012" width="6.140625" style="23" customWidth="1"/>
    <col min="11013" max="11013" width="10.140625" style="23" customWidth="1"/>
    <col min="11014" max="11014" width="50.28515625" style="23" customWidth="1"/>
    <col min="11015" max="11015" width="13.42578125" style="23" customWidth="1"/>
    <col min="11016" max="11016" width="14.42578125" style="23" customWidth="1"/>
    <col min="11017" max="11019" width="17" style="23" customWidth="1"/>
    <col min="11020" max="11020" width="15.42578125" style="23" customWidth="1"/>
    <col min="11021" max="11267" width="9.140625" style="23"/>
    <col min="11268" max="11268" width="6.140625" style="23" customWidth="1"/>
    <col min="11269" max="11269" width="10.140625" style="23" customWidth="1"/>
    <col min="11270" max="11270" width="50.28515625" style="23" customWidth="1"/>
    <col min="11271" max="11271" width="13.42578125" style="23" customWidth="1"/>
    <col min="11272" max="11272" width="14.42578125" style="23" customWidth="1"/>
    <col min="11273" max="11275" width="17" style="23" customWidth="1"/>
    <col min="11276" max="11276" width="15.42578125" style="23" customWidth="1"/>
    <col min="11277" max="11523" width="9.140625" style="23"/>
    <col min="11524" max="11524" width="6.140625" style="23" customWidth="1"/>
    <col min="11525" max="11525" width="10.140625" style="23" customWidth="1"/>
    <col min="11526" max="11526" width="50.28515625" style="23" customWidth="1"/>
    <col min="11527" max="11527" width="13.42578125" style="23" customWidth="1"/>
    <col min="11528" max="11528" width="14.42578125" style="23" customWidth="1"/>
    <col min="11529" max="11531" width="17" style="23" customWidth="1"/>
    <col min="11532" max="11532" width="15.42578125" style="23" customWidth="1"/>
    <col min="11533" max="11779" width="9.140625" style="23"/>
    <col min="11780" max="11780" width="6.140625" style="23" customWidth="1"/>
    <col min="11781" max="11781" width="10.140625" style="23" customWidth="1"/>
    <col min="11782" max="11782" width="50.28515625" style="23" customWidth="1"/>
    <col min="11783" max="11783" width="13.42578125" style="23" customWidth="1"/>
    <col min="11784" max="11784" width="14.42578125" style="23" customWidth="1"/>
    <col min="11785" max="11787" width="17" style="23" customWidth="1"/>
    <col min="11788" max="11788" width="15.42578125" style="23" customWidth="1"/>
    <col min="11789" max="12035" width="9.140625" style="23"/>
    <col min="12036" max="12036" width="6.140625" style="23" customWidth="1"/>
    <col min="12037" max="12037" width="10.140625" style="23" customWidth="1"/>
    <col min="12038" max="12038" width="50.28515625" style="23" customWidth="1"/>
    <col min="12039" max="12039" width="13.42578125" style="23" customWidth="1"/>
    <col min="12040" max="12040" width="14.42578125" style="23" customWidth="1"/>
    <col min="12041" max="12043" width="17" style="23" customWidth="1"/>
    <col min="12044" max="12044" width="15.42578125" style="23" customWidth="1"/>
    <col min="12045" max="12291" width="9.140625" style="23"/>
    <col min="12292" max="12292" width="6.140625" style="23" customWidth="1"/>
    <col min="12293" max="12293" width="10.140625" style="23" customWidth="1"/>
    <col min="12294" max="12294" width="50.28515625" style="23" customWidth="1"/>
    <col min="12295" max="12295" width="13.42578125" style="23" customWidth="1"/>
    <col min="12296" max="12296" width="14.42578125" style="23" customWidth="1"/>
    <col min="12297" max="12299" width="17" style="23" customWidth="1"/>
    <col min="12300" max="12300" width="15.42578125" style="23" customWidth="1"/>
    <col min="12301" max="12547" width="9.140625" style="23"/>
    <col min="12548" max="12548" width="6.140625" style="23" customWidth="1"/>
    <col min="12549" max="12549" width="10.140625" style="23" customWidth="1"/>
    <col min="12550" max="12550" width="50.28515625" style="23" customWidth="1"/>
    <col min="12551" max="12551" width="13.42578125" style="23" customWidth="1"/>
    <col min="12552" max="12552" width="14.42578125" style="23" customWidth="1"/>
    <col min="12553" max="12555" width="17" style="23" customWidth="1"/>
    <col min="12556" max="12556" width="15.42578125" style="23" customWidth="1"/>
    <col min="12557" max="12803" width="9.140625" style="23"/>
    <col min="12804" max="12804" width="6.140625" style="23" customWidth="1"/>
    <col min="12805" max="12805" width="10.140625" style="23" customWidth="1"/>
    <col min="12806" max="12806" width="50.28515625" style="23" customWidth="1"/>
    <col min="12807" max="12807" width="13.42578125" style="23" customWidth="1"/>
    <col min="12808" max="12808" width="14.42578125" style="23" customWidth="1"/>
    <col min="12809" max="12811" width="17" style="23" customWidth="1"/>
    <col min="12812" max="12812" width="15.42578125" style="23" customWidth="1"/>
    <col min="12813" max="13059" width="9.140625" style="23"/>
    <col min="13060" max="13060" width="6.140625" style="23" customWidth="1"/>
    <col min="13061" max="13061" width="10.140625" style="23" customWidth="1"/>
    <col min="13062" max="13062" width="50.28515625" style="23" customWidth="1"/>
    <col min="13063" max="13063" width="13.42578125" style="23" customWidth="1"/>
    <col min="13064" max="13064" width="14.42578125" style="23" customWidth="1"/>
    <col min="13065" max="13067" width="17" style="23" customWidth="1"/>
    <col min="13068" max="13068" width="15.42578125" style="23" customWidth="1"/>
    <col min="13069" max="13315" width="9.140625" style="23"/>
    <col min="13316" max="13316" width="6.140625" style="23" customWidth="1"/>
    <col min="13317" max="13317" width="10.140625" style="23" customWidth="1"/>
    <col min="13318" max="13318" width="50.28515625" style="23" customWidth="1"/>
    <col min="13319" max="13319" width="13.42578125" style="23" customWidth="1"/>
    <col min="13320" max="13320" width="14.42578125" style="23" customWidth="1"/>
    <col min="13321" max="13323" width="17" style="23" customWidth="1"/>
    <col min="13324" max="13324" width="15.42578125" style="23" customWidth="1"/>
    <col min="13325" max="13571" width="9.140625" style="23"/>
    <col min="13572" max="13572" width="6.140625" style="23" customWidth="1"/>
    <col min="13573" max="13573" width="10.140625" style="23" customWidth="1"/>
    <col min="13574" max="13574" width="50.28515625" style="23" customWidth="1"/>
    <col min="13575" max="13575" width="13.42578125" style="23" customWidth="1"/>
    <col min="13576" max="13576" width="14.42578125" style="23" customWidth="1"/>
    <col min="13577" max="13579" width="17" style="23" customWidth="1"/>
    <col min="13580" max="13580" width="15.42578125" style="23" customWidth="1"/>
    <col min="13581" max="13827" width="9.140625" style="23"/>
    <col min="13828" max="13828" width="6.140625" style="23" customWidth="1"/>
    <col min="13829" max="13829" width="10.140625" style="23" customWidth="1"/>
    <col min="13830" max="13830" width="50.28515625" style="23" customWidth="1"/>
    <col min="13831" max="13831" width="13.42578125" style="23" customWidth="1"/>
    <col min="13832" max="13832" width="14.42578125" style="23" customWidth="1"/>
    <col min="13833" max="13835" width="17" style="23" customWidth="1"/>
    <col min="13836" max="13836" width="15.42578125" style="23" customWidth="1"/>
    <col min="13837" max="14083" width="9.140625" style="23"/>
    <col min="14084" max="14084" width="6.140625" style="23" customWidth="1"/>
    <col min="14085" max="14085" width="10.140625" style="23" customWidth="1"/>
    <col min="14086" max="14086" width="50.28515625" style="23" customWidth="1"/>
    <col min="14087" max="14087" width="13.42578125" style="23" customWidth="1"/>
    <col min="14088" max="14088" width="14.42578125" style="23" customWidth="1"/>
    <col min="14089" max="14091" width="17" style="23" customWidth="1"/>
    <col min="14092" max="14092" width="15.42578125" style="23" customWidth="1"/>
    <col min="14093" max="14339" width="9.140625" style="23"/>
    <col min="14340" max="14340" width="6.140625" style="23" customWidth="1"/>
    <col min="14341" max="14341" width="10.140625" style="23" customWidth="1"/>
    <col min="14342" max="14342" width="50.28515625" style="23" customWidth="1"/>
    <col min="14343" max="14343" width="13.42578125" style="23" customWidth="1"/>
    <col min="14344" max="14344" width="14.42578125" style="23" customWidth="1"/>
    <col min="14345" max="14347" width="17" style="23" customWidth="1"/>
    <col min="14348" max="14348" width="15.42578125" style="23" customWidth="1"/>
    <col min="14349" max="14595" width="9.140625" style="23"/>
    <col min="14596" max="14596" width="6.140625" style="23" customWidth="1"/>
    <col min="14597" max="14597" width="10.140625" style="23" customWidth="1"/>
    <col min="14598" max="14598" width="50.28515625" style="23" customWidth="1"/>
    <col min="14599" max="14599" width="13.42578125" style="23" customWidth="1"/>
    <col min="14600" max="14600" width="14.42578125" style="23" customWidth="1"/>
    <col min="14601" max="14603" width="17" style="23" customWidth="1"/>
    <col min="14604" max="14604" width="15.42578125" style="23" customWidth="1"/>
    <col min="14605" max="14851" width="9.140625" style="23"/>
    <col min="14852" max="14852" width="6.140625" style="23" customWidth="1"/>
    <col min="14853" max="14853" width="10.140625" style="23" customWidth="1"/>
    <col min="14854" max="14854" width="50.28515625" style="23" customWidth="1"/>
    <col min="14855" max="14855" width="13.42578125" style="23" customWidth="1"/>
    <col min="14856" max="14856" width="14.42578125" style="23" customWidth="1"/>
    <col min="14857" max="14859" width="17" style="23" customWidth="1"/>
    <col min="14860" max="14860" width="15.42578125" style="23" customWidth="1"/>
    <col min="14861" max="15107" width="9.140625" style="23"/>
    <col min="15108" max="15108" width="6.140625" style="23" customWidth="1"/>
    <col min="15109" max="15109" width="10.140625" style="23" customWidth="1"/>
    <col min="15110" max="15110" width="50.28515625" style="23" customWidth="1"/>
    <col min="15111" max="15111" width="13.42578125" style="23" customWidth="1"/>
    <col min="15112" max="15112" width="14.42578125" style="23" customWidth="1"/>
    <col min="15113" max="15115" width="17" style="23" customWidth="1"/>
    <col min="15116" max="15116" width="15.42578125" style="23" customWidth="1"/>
    <col min="15117" max="15363" width="9.140625" style="23"/>
    <col min="15364" max="15364" width="6.140625" style="23" customWidth="1"/>
    <col min="15365" max="15365" width="10.140625" style="23" customWidth="1"/>
    <col min="15366" max="15366" width="50.28515625" style="23" customWidth="1"/>
    <col min="15367" max="15367" width="13.42578125" style="23" customWidth="1"/>
    <col min="15368" max="15368" width="14.42578125" style="23" customWidth="1"/>
    <col min="15369" max="15371" width="17" style="23" customWidth="1"/>
    <col min="15372" max="15372" width="15.42578125" style="23" customWidth="1"/>
    <col min="15373" max="15619" width="9.140625" style="23"/>
    <col min="15620" max="15620" width="6.140625" style="23" customWidth="1"/>
    <col min="15621" max="15621" width="10.140625" style="23" customWidth="1"/>
    <col min="15622" max="15622" width="50.28515625" style="23" customWidth="1"/>
    <col min="15623" max="15623" width="13.42578125" style="23" customWidth="1"/>
    <col min="15624" max="15624" width="14.42578125" style="23" customWidth="1"/>
    <col min="15625" max="15627" width="17" style="23" customWidth="1"/>
    <col min="15628" max="15628" width="15.42578125" style="23" customWidth="1"/>
    <col min="15629" max="15875" width="9.140625" style="23"/>
    <col min="15876" max="15876" width="6.140625" style="23" customWidth="1"/>
    <col min="15877" max="15877" width="10.140625" style="23" customWidth="1"/>
    <col min="15878" max="15878" width="50.28515625" style="23" customWidth="1"/>
    <col min="15879" max="15879" width="13.42578125" style="23" customWidth="1"/>
    <col min="15880" max="15880" width="14.42578125" style="23" customWidth="1"/>
    <col min="15881" max="15883" width="17" style="23" customWidth="1"/>
    <col min="15884" max="15884" width="15.42578125" style="23" customWidth="1"/>
    <col min="15885" max="16131" width="9.140625" style="23"/>
    <col min="16132" max="16132" width="6.140625" style="23" customWidth="1"/>
    <col min="16133" max="16133" width="10.140625" style="23" customWidth="1"/>
    <col min="16134" max="16134" width="50.28515625" style="23" customWidth="1"/>
    <col min="16135" max="16135" width="13.42578125" style="23" customWidth="1"/>
    <col min="16136" max="16136" width="14.42578125" style="23" customWidth="1"/>
    <col min="16137" max="16139" width="17" style="23" customWidth="1"/>
    <col min="16140" max="16140" width="15.42578125" style="23" customWidth="1"/>
    <col min="16141" max="16384" width="9.140625" style="23"/>
  </cols>
  <sheetData>
    <row r="2" spans="1:12" ht="16.5">
      <c r="C2" s="24" t="s">
        <v>21</v>
      </c>
    </row>
    <row r="3" spans="1:12" ht="16.5">
      <c r="C3" s="26" t="s">
        <v>81</v>
      </c>
    </row>
    <row r="4" spans="1:12" ht="16.5">
      <c r="C4" s="26"/>
    </row>
    <row r="5" spans="1:12" ht="16.5">
      <c r="C5" s="26" t="s">
        <v>22</v>
      </c>
    </row>
    <row r="6" spans="1:12" ht="16.5">
      <c r="C6" s="26" t="s">
        <v>23</v>
      </c>
    </row>
    <row r="8" spans="1:12" s="30" customFormat="1" ht="33">
      <c r="A8" s="27" t="s">
        <v>24</v>
      </c>
      <c r="B8" s="28" t="s">
        <v>25</v>
      </c>
      <c r="C8" s="28" t="s">
        <v>26</v>
      </c>
      <c r="D8" s="29" t="s">
        <v>5</v>
      </c>
      <c r="E8" s="29" t="s">
        <v>27</v>
      </c>
      <c r="F8" s="29" t="s">
        <v>7</v>
      </c>
      <c r="G8" s="29" t="s">
        <v>8</v>
      </c>
      <c r="H8" s="29" t="s">
        <v>9</v>
      </c>
      <c r="I8" s="29" t="s">
        <v>10</v>
      </c>
      <c r="J8" s="29" t="s">
        <v>11</v>
      </c>
      <c r="K8" s="29" t="s">
        <v>12</v>
      </c>
      <c r="L8" s="29" t="s">
        <v>28</v>
      </c>
    </row>
    <row r="9" spans="1:12" ht="16.5">
      <c r="A9" s="31">
        <v>1</v>
      </c>
      <c r="B9" s="31" t="s">
        <v>29</v>
      </c>
      <c r="C9" s="32" t="s">
        <v>30</v>
      </c>
      <c r="D9" s="33">
        <v>380</v>
      </c>
      <c r="E9" s="33">
        <v>420</v>
      </c>
      <c r="F9" s="33">
        <v>460</v>
      </c>
      <c r="G9" s="33">
        <f>D9+E9+F9</f>
        <v>1260</v>
      </c>
      <c r="H9" s="33">
        <v>480</v>
      </c>
      <c r="I9" s="33">
        <v>460</v>
      </c>
      <c r="J9" s="33">
        <v>460</v>
      </c>
      <c r="K9" s="33">
        <f>H9+I9+J9</f>
        <v>1400</v>
      </c>
      <c r="L9" s="33">
        <f>G9+K9</f>
        <v>2660</v>
      </c>
    </row>
    <row r="10" spans="1:12" ht="16.5">
      <c r="A10" s="34">
        <v>2</v>
      </c>
      <c r="B10" s="35" t="s">
        <v>31</v>
      </c>
      <c r="C10" s="36" t="s">
        <v>32</v>
      </c>
      <c r="D10" s="37">
        <v>2140</v>
      </c>
      <c r="E10" s="37">
        <v>2420</v>
      </c>
      <c r="F10" s="37">
        <v>2700</v>
      </c>
      <c r="G10" s="33">
        <f t="shared" ref="G10:G34" si="0">D10+E10+F10</f>
        <v>7260</v>
      </c>
      <c r="H10" s="33">
        <v>740</v>
      </c>
      <c r="I10" s="33">
        <v>4580</v>
      </c>
      <c r="J10" s="37">
        <v>2280</v>
      </c>
      <c r="K10" s="33">
        <f t="shared" ref="K10:K34" si="1">H10+I10+J10</f>
        <v>7600</v>
      </c>
      <c r="L10" s="33">
        <f t="shared" ref="L10:L34" si="2">G10+K10</f>
        <v>14860</v>
      </c>
    </row>
    <row r="11" spans="1:12" ht="16.5">
      <c r="A11" s="38">
        <v>3</v>
      </c>
      <c r="B11" s="39" t="s">
        <v>33</v>
      </c>
      <c r="C11" s="40" t="s">
        <v>34</v>
      </c>
      <c r="D11" s="41">
        <v>160</v>
      </c>
      <c r="E11" s="41">
        <v>280</v>
      </c>
      <c r="F11" s="41">
        <v>0</v>
      </c>
      <c r="G11" s="42">
        <f t="shared" si="0"/>
        <v>440</v>
      </c>
      <c r="H11" s="42">
        <v>0</v>
      </c>
      <c r="I11" s="42">
        <v>0</v>
      </c>
      <c r="J11" s="41">
        <v>0</v>
      </c>
      <c r="K11" s="42">
        <f t="shared" si="1"/>
        <v>0</v>
      </c>
      <c r="L11" s="42">
        <f t="shared" si="2"/>
        <v>440</v>
      </c>
    </row>
    <row r="12" spans="1:12" ht="16.5">
      <c r="A12" s="34">
        <v>4</v>
      </c>
      <c r="B12" s="43" t="s">
        <v>35</v>
      </c>
      <c r="C12" s="44" t="s">
        <v>36</v>
      </c>
      <c r="D12" s="45">
        <v>1380</v>
      </c>
      <c r="E12" s="45">
        <v>1540</v>
      </c>
      <c r="F12" s="45">
        <v>1700</v>
      </c>
      <c r="G12" s="33">
        <f t="shared" si="0"/>
        <v>4620</v>
      </c>
      <c r="H12" s="33">
        <v>900</v>
      </c>
      <c r="I12" s="33">
        <v>2620</v>
      </c>
      <c r="J12" s="45">
        <v>1560</v>
      </c>
      <c r="K12" s="33">
        <f t="shared" si="1"/>
        <v>5080</v>
      </c>
      <c r="L12" s="33">
        <f t="shared" si="2"/>
        <v>9700</v>
      </c>
    </row>
    <row r="13" spans="1:12" ht="16.5">
      <c r="A13" s="31">
        <v>5</v>
      </c>
      <c r="B13" s="46" t="s">
        <v>37</v>
      </c>
      <c r="C13" s="47" t="s">
        <v>38</v>
      </c>
      <c r="D13" s="48">
        <v>11120</v>
      </c>
      <c r="E13" s="48">
        <v>12180</v>
      </c>
      <c r="F13" s="48">
        <v>11620</v>
      </c>
      <c r="G13" s="33">
        <f t="shared" si="0"/>
        <v>34920</v>
      </c>
      <c r="H13" s="33">
        <v>3180</v>
      </c>
      <c r="I13" s="33">
        <v>25560</v>
      </c>
      <c r="J13" s="48">
        <v>11220</v>
      </c>
      <c r="K13" s="33">
        <f t="shared" si="1"/>
        <v>39960</v>
      </c>
      <c r="L13" s="33">
        <f t="shared" si="2"/>
        <v>74880</v>
      </c>
    </row>
    <row r="14" spans="1:12" ht="16.5">
      <c r="A14" s="34">
        <v>6</v>
      </c>
      <c r="B14" s="31" t="s">
        <v>39</v>
      </c>
      <c r="C14" s="32" t="s">
        <v>40</v>
      </c>
      <c r="D14" s="33">
        <v>180</v>
      </c>
      <c r="E14" s="33">
        <v>120</v>
      </c>
      <c r="F14" s="33">
        <v>180</v>
      </c>
      <c r="G14" s="33">
        <f t="shared" si="0"/>
        <v>480</v>
      </c>
      <c r="H14" s="33">
        <v>100</v>
      </c>
      <c r="I14" s="33">
        <v>520</v>
      </c>
      <c r="J14" s="33">
        <v>180</v>
      </c>
      <c r="K14" s="33">
        <f t="shared" si="1"/>
        <v>800</v>
      </c>
      <c r="L14" s="33">
        <f t="shared" si="2"/>
        <v>1280</v>
      </c>
    </row>
    <row r="15" spans="1:12" ht="16.5">
      <c r="A15" s="31">
        <v>7</v>
      </c>
      <c r="B15" s="46" t="s">
        <v>41</v>
      </c>
      <c r="C15" s="47" t="s">
        <v>42</v>
      </c>
      <c r="D15" s="48">
        <v>2720</v>
      </c>
      <c r="E15" s="48">
        <v>3020</v>
      </c>
      <c r="F15" s="48">
        <v>3400</v>
      </c>
      <c r="G15" s="33">
        <f t="shared" si="0"/>
        <v>9140</v>
      </c>
      <c r="H15" s="33">
        <v>200</v>
      </c>
      <c r="I15" s="33">
        <v>6680</v>
      </c>
      <c r="J15" s="48">
        <v>2860</v>
      </c>
      <c r="K15" s="33">
        <f t="shared" si="1"/>
        <v>9740</v>
      </c>
      <c r="L15" s="33">
        <f t="shared" si="2"/>
        <v>18880</v>
      </c>
    </row>
    <row r="16" spans="1:12" ht="16.5">
      <c r="A16" s="34">
        <v>8</v>
      </c>
      <c r="B16" s="31" t="s">
        <v>43</v>
      </c>
      <c r="C16" s="32" t="s">
        <v>44</v>
      </c>
      <c r="D16" s="33">
        <v>2840</v>
      </c>
      <c r="E16" s="33">
        <v>3060</v>
      </c>
      <c r="F16" s="33">
        <v>2360</v>
      </c>
      <c r="G16" s="33">
        <f t="shared" si="0"/>
        <v>8260</v>
      </c>
      <c r="H16" s="33">
        <v>1120</v>
      </c>
      <c r="I16" s="33">
        <v>6200</v>
      </c>
      <c r="J16" s="33">
        <v>2680</v>
      </c>
      <c r="K16" s="33">
        <f t="shared" si="1"/>
        <v>10000</v>
      </c>
      <c r="L16" s="33">
        <f t="shared" si="2"/>
        <v>18260</v>
      </c>
    </row>
    <row r="17" spans="1:14" s="56" customFormat="1" ht="16.5">
      <c r="A17" s="31">
        <v>9</v>
      </c>
      <c r="B17" s="31" t="s">
        <v>45</v>
      </c>
      <c r="C17" s="32" t="s">
        <v>46</v>
      </c>
      <c r="D17" s="33">
        <v>0</v>
      </c>
      <c r="E17" s="33">
        <v>0</v>
      </c>
      <c r="F17" s="33">
        <v>0</v>
      </c>
      <c r="G17" s="33">
        <f t="shared" si="0"/>
        <v>0</v>
      </c>
      <c r="H17" s="33">
        <v>0</v>
      </c>
      <c r="I17" s="33">
        <v>220</v>
      </c>
      <c r="J17" s="33">
        <v>20</v>
      </c>
      <c r="K17" s="33">
        <f t="shared" si="1"/>
        <v>240</v>
      </c>
      <c r="L17" s="33">
        <f t="shared" si="2"/>
        <v>240</v>
      </c>
    </row>
    <row r="18" spans="1:14" ht="16.5">
      <c r="A18" s="34">
        <v>10</v>
      </c>
      <c r="B18" s="31" t="s">
        <v>47</v>
      </c>
      <c r="C18" s="49" t="s">
        <v>48</v>
      </c>
      <c r="D18" s="33">
        <v>980</v>
      </c>
      <c r="E18" s="33">
        <v>1100</v>
      </c>
      <c r="F18" s="33">
        <v>1240</v>
      </c>
      <c r="G18" s="33">
        <f t="shared" si="0"/>
        <v>3320</v>
      </c>
      <c r="H18" s="33">
        <v>1260</v>
      </c>
      <c r="I18" s="33">
        <v>1240</v>
      </c>
      <c r="J18" s="33">
        <v>1200</v>
      </c>
      <c r="K18" s="33">
        <f t="shared" si="1"/>
        <v>3700</v>
      </c>
      <c r="L18" s="33">
        <f t="shared" si="2"/>
        <v>7020</v>
      </c>
    </row>
    <row r="19" spans="1:14" ht="16.5">
      <c r="A19" s="31">
        <v>11</v>
      </c>
      <c r="B19" s="35" t="s">
        <v>49</v>
      </c>
      <c r="C19" s="36" t="s">
        <v>50</v>
      </c>
      <c r="D19" s="45">
        <v>1040</v>
      </c>
      <c r="E19" s="45">
        <v>1140</v>
      </c>
      <c r="F19" s="45">
        <v>1280</v>
      </c>
      <c r="G19" s="33">
        <f t="shared" si="0"/>
        <v>3460</v>
      </c>
      <c r="H19" s="33">
        <v>1300</v>
      </c>
      <c r="I19" s="33">
        <v>1300</v>
      </c>
      <c r="J19" s="45">
        <v>1240</v>
      </c>
      <c r="K19" s="33">
        <f t="shared" si="1"/>
        <v>3840</v>
      </c>
      <c r="L19" s="33">
        <f t="shared" si="2"/>
        <v>7300</v>
      </c>
    </row>
    <row r="20" spans="1:14" s="53" customFormat="1" ht="16.5">
      <c r="A20" s="34">
        <v>12</v>
      </c>
      <c r="B20" s="46" t="s">
        <v>51</v>
      </c>
      <c r="C20" s="50" t="s">
        <v>52</v>
      </c>
      <c r="D20" s="45">
        <v>340</v>
      </c>
      <c r="E20" s="45">
        <v>360</v>
      </c>
      <c r="F20" s="45">
        <v>280</v>
      </c>
      <c r="G20" s="33">
        <f t="shared" si="0"/>
        <v>980</v>
      </c>
      <c r="H20" s="33">
        <v>280</v>
      </c>
      <c r="I20" s="33">
        <v>620</v>
      </c>
      <c r="J20" s="45">
        <v>340</v>
      </c>
      <c r="K20" s="33">
        <f t="shared" si="1"/>
        <v>1240</v>
      </c>
      <c r="L20" s="33">
        <f t="shared" si="2"/>
        <v>2220</v>
      </c>
      <c r="M20" s="51"/>
      <c r="N20" s="52"/>
    </row>
    <row r="21" spans="1:14" s="53" customFormat="1" ht="16.5">
      <c r="A21" s="31">
        <v>13</v>
      </c>
      <c r="B21" s="46" t="s">
        <v>53</v>
      </c>
      <c r="C21" s="47" t="s">
        <v>54</v>
      </c>
      <c r="D21" s="48">
        <v>880</v>
      </c>
      <c r="E21" s="48">
        <v>1020</v>
      </c>
      <c r="F21" s="48">
        <v>1120</v>
      </c>
      <c r="G21" s="33">
        <f t="shared" si="0"/>
        <v>3020</v>
      </c>
      <c r="H21" s="33">
        <v>860</v>
      </c>
      <c r="I21" s="33">
        <v>1360</v>
      </c>
      <c r="J21" s="48">
        <v>1040</v>
      </c>
      <c r="K21" s="33">
        <f t="shared" si="1"/>
        <v>3260</v>
      </c>
      <c r="L21" s="33">
        <f t="shared" si="2"/>
        <v>6280</v>
      </c>
      <c r="M21" s="51"/>
      <c r="N21" s="52"/>
    </row>
    <row r="22" spans="1:14" s="53" customFormat="1" ht="16.5">
      <c r="A22" s="34">
        <v>14</v>
      </c>
      <c r="B22" s="46" t="s">
        <v>55</v>
      </c>
      <c r="C22" s="47" t="s">
        <v>56</v>
      </c>
      <c r="D22" s="48">
        <v>120</v>
      </c>
      <c r="E22" s="48">
        <v>120</v>
      </c>
      <c r="F22" s="48">
        <v>140</v>
      </c>
      <c r="G22" s="33">
        <f t="shared" si="0"/>
        <v>380</v>
      </c>
      <c r="H22" s="33">
        <v>140</v>
      </c>
      <c r="I22" s="33">
        <v>140</v>
      </c>
      <c r="J22" s="48">
        <v>140</v>
      </c>
      <c r="K22" s="33">
        <f t="shared" si="1"/>
        <v>420</v>
      </c>
      <c r="L22" s="33">
        <f t="shared" si="2"/>
        <v>800</v>
      </c>
      <c r="M22" s="51"/>
      <c r="N22" s="52"/>
    </row>
    <row r="23" spans="1:14" s="53" customFormat="1" ht="16.5">
      <c r="A23" s="31">
        <v>15</v>
      </c>
      <c r="B23" s="46" t="s">
        <v>57</v>
      </c>
      <c r="C23" s="47" t="s">
        <v>58</v>
      </c>
      <c r="D23" s="48">
        <v>620</v>
      </c>
      <c r="E23" s="48">
        <v>700</v>
      </c>
      <c r="F23" s="48">
        <v>640</v>
      </c>
      <c r="G23" s="33">
        <f t="shared" si="0"/>
        <v>1960</v>
      </c>
      <c r="H23" s="33">
        <v>120</v>
      </c>
      <c r="I23" s="33">
        <v>1580</v>
      </c>
      <c r="J23" s="48">
        <v>660</v>
      </c>
      <c r="K23" s="33">
        <f t="shared" si="1"/>
        <v>2360</v>
      </c>
      <c r="L23" s="33">
        <f t="shared" si="2"/>
        <v>4320</v>
      </c>
      <c r="M23" s="51"/>
      <c r="N23" s="52"/>
    </row>
    <row r="24" spans="1:14" s="53" customFormat="1" ht="16.5">
      <c r="A24" s="34">
        <v>16</v>
      </c>
      <c r="B24" s="46" t="s">
        <v>59</v>
      </c>
      <c r="C24" s="47" t="s">
        <v>60</v>
      </c>
      <c r="D24" s="48">
        <v>460</v>
      </c>
      <c r="E24" s="48">
        <v>500</v>
      </c>
      <c r="F24" s="48">
        <v>40</v>
      </c>
      <c r="G24" s="33">
        <f t="shared" si="0"/>
        <v>1000</v>
      </c>
      <c r="H24" s="33">
        <v>500</v>
      </c>
      <c r="I24" s="33">
        <v>1080</v>
      </c>
      <c r="J24" s="48">
        <v>460</v>
      </c>
      <c r="K24" s="33">
        <f t="shared" si="1"/>
        <v>2040</v>
      </c>
      <c r="L24" s="33">
        <f t="shared" si="2"/>
        <v>3040</v>
      </c>
      <c r="M24" s="51"/>
      <c r="N24" s="52"/>
    </row>
    <row r="25" spans="1:14" s="53" customFormat="1" ht="16.5">
      <c r="A25" s="31">
        <v>17</v>
      </c>
      <c r="B25" s="46" t="s">
        <v>61</v>
      </c>
      <c r="C25" s="47" t="s">
        <v>62</v>
      </c>
      <c r="D25" s="48">
        <v>860</v>
      </c>
      <c r="E25" s="48">
        <v>1200</v>
      </c>
      <c r="F25" s="48">
        <v>1000</v>
      </c>
      <c r="G25" s="33">
        <f t="shared" si="0"/>
        <v>3060</v>
      </c>
      <c r="H25" s="33">
        <v>400</v>
      </c>
      <c r="I25" s="33">
        <v>2400</v>
      </c>
      <c r="J25" s="48">
        <v>1020</v>
      </c>
      <c r="K25" s="33">
        <f t="shared" si="1"/>
        <v>3820</v>
      </c>
      <c r="L25" s="33">
        <f t="shared" si="2"/>
        <v>6880</v>
      </c>
      <c r="M25" s="51"/>
      <c r="N25" s="52"/>
    </row>
    <row r="26" spans="1:14" s="53" customFormat="1" ht="16.5">
      <c r="A26" s="34">
        <v>18</v>
      </c>
      <c r="B26" s="31" t="s">
        <v>63</v>
      </c>
      <c r="C26" s="32" t="s">
        <v>64</v>
      </c>
      <c r="D26" s="33">
        <v>2860</v>
      </c>
      <c r="E26" s="33">
        <v>3160</v>
      </c>
      <c r="F26" s="33">
        <v>3520</v>
      </c>
      <c r="G26" s="33">
        <f t="shared" si="0"/>
        <v>9540</v>
      </c>
      <c r="H26" s="33">
        <v>1700</v>
      </c>
      <c r="I26" s="33">
        <v>5040</v>
      </c>
      <c r="J26" s="33">
        <v>3020</v>
      </c>
      <c r="K26" s="33">
        <f t="shared" si="1"/>
        <v>9760</v>
      </c>
      <c r="L26" s="33">
        <f t="shared" si="2"/>
        <v>19300</v>
      </c>
      <c r="M26" s="51"/>
      <c r="N26" s="52"/>
    </row>
    <row r="27" spans="1:14" s="53" customFormat="1" ht="16.5">
      <c r="A27" s="31">
        <v>19</v>
      </c>
      <c r="B27" s="31" t="s">
        <v>65</v>
      </c>
      <c r="C27" s="32" t="s">
        <v>66</v>
      </c>
      <c r="D27" s="33">
        <v>760</v>
      </c>
      <c r="E27" s="33">
        <v>860</v>
      </c>
      <c r="F27" s="33">
        <v>920</v>
      </c>
      <c r="G27" s="33">
        <f t="shared" si="0"/>
        <v>2540</v>
      </c>
      <c r="H27" s="33">
        <v>60</v>
      </c>
      <c r="I27" s="33">
        <v>1900</v>
      </c>
      <c r="J27" s="33">
        <v>800</v>
      </c>
      <c r="K27" s="33">
        <f t="shared" si="1"/>
        <v>2760</v>
      </c>
      <c r="L27" s="33">
        <f t="shared" si="2"/>
        <v>5300</v>
      </c>
      <c r="M27" s="51"/>
      <c r="N27" s="52"/>
    </row>
    <row r="28" spans="1:14" ht="16.5">
      <c r="A28" s="34">
        <v>20</v>
      </c>
      <c r="B28" s="46" t="s">
        <v>67</v>
      </c>
      <c r="C28" s="54" t="s">
        <v>68</v>
      </c>
      <c r="D28" s="45">
        <v>1120</v>
      </c>
      <c r="E28" s="45">
        <v>1220</v>
      </c>
      <c r="F28" s="45">
        <v>1360</v>
      </c>
      <c r="G28" s="33">
        <f t="shared" si="0"/>
        <v>3700</v>
      </c>
      <c r="H28" s="33">
        <v>1200</v>
      </c>
      <c r="I28" s="33">
        <v>1560</v>
      </c>
      <c r="J28" s="45">
        <v>1300</v>
      </c>
      <c r="K28" s="33">
        <f t="shared" si="1"/>
        <v>4060</v>
      </c>
      <c r="L28" s="33">
        <f t="shared" si="2"/>
        <v>7760</v>
      </c>
      <c r="M28" s="51"/>
      <c r="N28" s="55"/>
    </row>
    <row r="29" spans="1:14" ht="16.5">
      <c r="A29" s="31">
        <v>21</v>
      </c>
      <c r="B29" s="46" t="s">
        <v>69</v>
      </c>
      <c r="C29" s="47" t="s">
        <v>70</v>
      </c>
      <c r="D29" s="48">
        <v>380</v>
      </c>
      <c r="E29" s="48">
        <v>460</v>
      </c>
      <c r="F29" s="48">
        <v>500</v>
      </c>
      <c r="G29" s="33">
        <f t="shared" si="0"/>
        <v>1340</v>
      </c>
      <c r="H29" s="33">
        <v>380</v>
      </c>
      <c r="I29" s="33">
        <v>600</v>
      </c>
      <c r="J29" s="48">
        <v>440</v>
      </c>
      <c r="K29" s="33">
        <f t="shared" si="1"/>
        <v>1420</v>
      </c>
      <c r="L29" s="33">
        <f t="shared" si="2"/>
        <v>2760</v>
      </c>
      <c r="M29" s="51"/>
      <c r="N29" s="55"/>
    </row>
    <row r="30" spans="1:14" ht="16.5">
      <c r="A30" s="34">
        <v>22</v>
      </c>
      <c r="B30" s="31" t="s">
        <v>71</v>
      </c>
      <c r="C30" s="32" t="s">
        <v>72</v>
      </c>
      <c r="D30" s="33">
        <v>340</v>
      </c>
      <c r="E30" s="33">
        <v>400</v>
      </c>
      <c r="F30" s="33">
        <v>360</v>
      </c>
      <c r="G30" s="33">
        <f t="shared" si="0"/>
        <v>1100</v>
      </c>
      <c r="H30" s="33">
        <v>440</v>
      </c>
      <c r="I30" s="33">
        <v>480</v>
      </c>
      <c r="J30" s="33">
        <v>400</v>
      </c>
      <c r="K30" s="33">
        <f t="shared" si="1"/>
        <v>1320</v>
      </c>
      <c r="L30" s="33">
        <f t="shared" si="2"/>
        <v>2420</v>
      </c>
      <c r="M30" s="51"/>
      <c r="N30" s="55"/>
    </row>
    <row r="31" spans="1:14" s="56" customFormat="1" ht="16.5">
      <c r="A31" s="31">
        <v>23</v>
      </c>
      <c r="B31" s="46" t="s">
        <v>73</v>
      </c>
      <c r="C31" s="50" t="s">
        <v>74</v>
      </c>
      <c r="D31" s="45">
        <v>480</v>
      </c>
      <c r="E31" s="45">
        <v>520</v>
      </c>
      <c r="F31" s="45">
        <v>580</v>
      </c>
      <c r="G31" s="33">
        <f t="shared" si="0"/>
        <v>1580</v>
      </c>
      <c r="H31" s="33">
        <v>460</v>
      </c>
      <c r="I31" s="33">
        <v>740</v>
      </c>
      <c r="J31" s="45">
        <v>560</v>
      </c>
      <c r="K31" s="33">
        <f t="shared" si="1"/>
        <v>1760</v>
      </c>
      <c r="L31" s="33">
        <f t="shared" si="2"/>
        <v>3340</v>
      </c>
      <c r="M31" s="51"/>
      <c r="N31" s="55"/>
    </row>
    <row r="32" spans="1:14" s="56" customFormat="1" ht="16.5">
      <c r="A32" s="38">
        <v>24</v>
      </c>
      <c r="B32" s="57" t="s">
        <v>75</v>
      </c>
      <c r="C32" s="40" t="s">
        <v>76</v>
      </c>
      <c r="D32" s="58">
        <v>360</v>
      </c>
      <c r="E32" s="58">
        <v>380</v>
      </c>
      <c r="F32" s="58">
        <v>0</v>
      </c>
      <c r="G32" s="42">
        <f t="shared" si="0"/>
        <v>740</v>
      </c>
      <c r="H32" s="42">
        <v>0</v>
      </c>
      <c r="I32" s="42">
        <v>0</v>
      </c>
      <c r="J32" s="58">
        <v>0</v>
      </c>
      <c r="K32" s="42">
        <f t="shared" si="1"/>
        <v>0</v>
      </c>
      <c r="L32" s="42">
        <f t="shared" si="2"/>
        <v>740</v>
      </c>
      <c r="M32" s="23"/>
      <c r="N32" s="23"/>
    </row>
    <row r="33" spans="1:14" s="56" customFormat="1" ht="16.5">
      <c r="A33" s="31">
        <v>25</v>
      </c>
      <c r="B33" s="46" t="s">
        <v>77</v>
      </c>
      <c r="C33" s="47" t="s">
        <v>78</v>
      </c>
      <c r="D33" s="48">
        <v>460</v>
      </c>
      <c r="E33" s="48">
        <v>520</v>
      </c>
      <c r="F33" s="48">
        <v>220</v>
      </c>
      <c r="G33" s="33">
        <f t="shared" si="0"/>
        <v>1200</v>
      </c>
      <c r="H33" s="33">
        <v>200</v>
      </c>
      <c r="I33" s="33">
        <v>1320</v>
      </c>
      <c r="J33" s="48">
        <v>480</v>
      </c>
      <c r="K33" s="33">
        <f t="shared" si="1"/>
        <v>2000</v>
      </c>
      <c r="L33" s="33">
        <f t="shared" si="2"/>
        <v>3200</v>
      </c>
      <c r="M33" s="23"/>
      <c r="N33" s="23"/>
    </row>
    <row r="34" spans="1:14" s="56" customFormat="1" ht="16.5">
      <c r="A34" s="34">
        <v>26</v>
      </c>
      <c r="B34" s="46" t="s">
        <v>79</v>
      </c>
      <c r="C34" s="47" t="s">
        <v>80</v>
      </c>
      <c r="D34" s="48">
        <v>500</v>
      </c>
      <c r="E34" s="48">
        <v>520</v>
      </c>
      <c r="F34" s="48">
        <v>600</v>
      </c>
      <c r="G34" s="33">
        <f t="shared" si="0"/>
        <v>1620</v>
      </c>
      <c r="H34" s="33">
        <v>400</v>
      </c>
      <c r="I34" s="33">
        <v>900</v>
      </c>
      <c r="J34" s="48">
        <v>560</v>
      </c>
      <c r="K34" s="33">
        <f t="shared" si="1"/>
        <v>1860</v>
      </c>
      <c r="L34" s="33">
        <f t="shared" si="2"/>
        <v>3480</v>
      </c>
      <c r="M34" s="23"/>
      <c r="N34" s="23"/>
    </row>
    <row r="35" spans="1:14" s="26" customFormat="1" ht="16.5">
      <c r="A35" s="59"/>
      <c r="B35" s="59"/>
      <c r="C35" s="59" t="s">
        <v>19</v>
      </c>
      <c r="D35" s="60">
        <f t="shared" ref="D35:L35" si="3">SUM(D9:D34)</f>
        <v>33480</v>
      </c>
      <c r="E35" s="60">
        <f t="shared" si="3"/>
        <v>37220</v>
      </c>
      <c r="F35" s="60">
        <f t="shared" si="3"/>
        <v>36220</v>
      </c>
      <c r="G35" s="60">
        <f t="shared" si="3"/>
        <v>106920</v>
      </c>
      <c r="H35" s="60">
        <f t="shared" si="3"/>
        <v>16420</v>
      </c>
      <c r="I35" s="60">
        <f t="shared" si="3"/>
        <v>69100</v>
      </c>
      <c r="J35" s="60">
        <f t="shared" si="3"/>
        <v>34920</v>
      </c>
      <c r="K35" s="60">
        <f t="shared" si="3"/>
        <v>120440</v>
      </c>
      <c r="L35" s="60">
        <f t="shared" si="3"/>
        <v>227360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L17"/>
  <sheetViews>
    <sheetView tabSelected="1" workbookViewId="0">
      <selection activeCell="B6" sqref="B6"/>
    </sheetView>
  </sheetViews>
  <sheetFormatPr defaultRowHeight="16.5"/>
  <cols>
    <col min="1" max="1" width="7.85546875" style="62" customWidth="1"/>
    <col min="2" max="2" width="9.28515625" style="62" customWidth="1"/>
    <col min="3" max="3" width="27.5703125" style="62" customWidth="1"/>
    <col min="4" max="12" width="12" style="62" customWidth="1"/>
    <col min="13" max="16384" width="9.140625" style="62"/>
  </cols>
  <sheetData>
    <row r="4" spans="1:12">
      <c r="A4" s="61" t="s">
        <v>82</v>
      </c>
    </row>
    <row r="5" spans="1:12">
      <c r="B5" s="63"/>
    </row>
    <row r="6" spans="1:12">
      <c r="B6" s="5" t="s">
        <v>88</v>
      </c>
      <c r="C6" s="64"/>
    </row>
    <row r="7" spans="1:12">
      <c r="B7" s="7"/>
      <c r="C7" s="64"/>
    </row>
    <row r="8" spans="1:12" ht="24.75" customHeight="1">
      <c r="C8" s="64"/>
    </row>
    <row r="9" spans="1:12" s="67" customFormat="1" ht="47.25" customHeight="1">
      <c r="A9" s="65" t="s">
        <v>1</v>
      </c>
      <c r="B9" s="65" t="s">
        <v>2</v>
      </c>
      <c r="C9" s="65" t="s">
        <v>4</v>
      </c>
      <c r="D9" s="66" t="s">
        <v>83</v>
      </c>
      <c r="E9" s="66" t="s">
        <v>84</v>
      </c>
      <c r="F9" s="66" t="s">
        <v>85</v>
      </c>
      <c r="G9" s="66" t="s">
        <v>8</v>
      </c>
      <c r="H9" s="66" t="s">
        <v>9</v>
      </c>
      <c r="I9" s="66" t="s">
        <v>10</v>
      </c>
      <c r="J9" s="66" t="s">
        <v>11</v>
      </c>
      <c r="K9" s="66" t="s">
        <v>12</v>
      </c>
      <c r="L9" s="66" t="s">
        <v>13</v>
      </c>
    </row>
    <row r="10" spans="1:12" ht="32.25" customHeight="1">
      <c r="A10" s="68">
        <v>1</v>
      </c>
      <c r="B10" s="69" t="s">
        <v>86</v>
      </c>
      <c r="C10" s="69" t="s">
        <v>87</v>
      </c>
      <c r="D10" s="70">
        <v>701</v>
      </c>
      <c r="E10" s="70">
        <v>2103</v>
      </c>
      <c r="F10" s="70">
        <v>701</v>
      </c>
      <c r="G10" s="70">
        <f>D10+E10+F10</f>
        <v>3505</v>
      </c>
      <c r="H10" s="70">
        <v>2103</v>
      </c>
      <c r="I10" s="70">
        <v>2103</v>
      </c>
      <c r="J10" s="70">
        <v>1402</v>
      </c>
      <c r="K10" s="70">
        <f>H10+I10+J10</f>
        <v>5608</v>
      </c>
      <c r="L10" s="70">
        <f>G10+K10</f>
        <v>9113</v>
      </c>
    </row>
    <row r="11" spans="1:12">
      <c r="H11" s="71"/>
      <c r="I11" s="71"/>
    </row>
    <row r="12" spans="1:12">
      <c r="C12" s="72"/>
      <c r="D12" s="73"/>
      <c r="E12" s="73"/>
      <c r="F12" s="73"/>
      <c r="G12" s="73"/>
      <c r="H12" s="73"/>
      <c r="I12" s="73"/>
      <c r="J12" s="73"/>
      <c r="K12" s="73"/>
      <c r="L12" s="73"/>
    </row>
    <row r="13" spans="1:12">
      <c r="C13" s="72"/>
      <c r="D13" s="74"/>
      <c r="E13" s="74"/>
      <c r="F13" s="74"/>
      <c r="G13" s="74"/>
      <c r="H13" s="74"/>
      <c r="I13" s="74"/>
      <c r="J13" s="74"/>
      <c r="K13" s="74"/>
      <c r="L13" s="74"/>
    </row>
    <row r="14" spans="1:12">
      <c r="D14" s="71"/>
      <c r="E14" s="71"/>
      <c r="F14" s="71"/>
      <c r="G14" s="71"/>
      <c r="H14" s="71"/>
      <c r="I14" s="71"/>
      <c r="J14" s="71"/>
      <c r="K14" s="71"/>
      <c r="L14" s="71"/>
    </row>
    <row r="15" spans="1:12">
      <c r="D15" s="71"/>
      <c r="E15" s="71"/>
      <c r="F15" s="71"/>
      <c r="G15" s="71"/>
      <c r="H15" s="71"/>
      <c r="I15" s="71"/>
      <c r="J15" s="71"/>
      <c r="K15" s="71"/>
      <c r="L15" s="71"/>
    </row>
    <row r="16" spans="1:12">
      <c r="C16" s="61"/>
      <c r="D16" s="75"/>
      <c r="E16" s="75"/>
      <c r="F16" s="75"/>
      <c r="G16" s="75"/>
      <c r="H16" s="75"/>
      <c r="I16" s="75"/>
      <c r="J16" s="75"/>
      <c r="K16" s="75"/>
      <c r="L16" s="75"/>
    </row>
    <row r="17" spans="3:12" s="2" customFormat="1">
      <c r="C17" s="1"/>
      <c r="D17" s="22"/>
      <c r="E17" s="22"/>
      <c r="F17" s="22"/>
      <c r="G17" s="22"/>
      <c r="H17" s="22"/>
      <c r="I17" s="22"/>
      <c r="J17" s="22"/>
      <c r="K17" s="22"/>
      <c r="L1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2020-06-05T09:29:38Z</dcterms:created>
  <dcterms:modified xsi:type="dcterms:W3CDTF">2020-06-05T09:42:54Z</dcterms:modified>
</cp:coreProperties>
</file>